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aulukko1" sheetId="1" r:id="rId1"/>
  </sheets>
  <definedNames/>
  <calcPr fullCalcOnLoad="1"/>
</workbook>
</file>

<file path=xl/sharedStrings.xml><?xml version="1.0" encoding="utf-8"?>
<sst xmlns="http://schemas.openxmlformats.org/spreadsheetml/2006/main" count="344" uniqueCount="144">
  <si>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</si>
  <si>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</si>
  <si>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</si>
  <si>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</si>
  <si>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</si>
  <si>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</si>
  <si>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</si>
  <si>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</si>
  <si>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</si>
  <si>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</si>
  <si>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</si>
  <si>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</si>
  <si>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P8</t>
  </si>
  <si>
    <t>Siilinjärvi</t>
  </si>
  <si>
    <t>Sonkajärvi</t>
  </si>
  <si>
    <t>Iisalmi</t>
  </si>
  <si>
    <t>Juha Komu</t>
  </si>
  <si>
    <t>Tomi Iivanainen</t>
  </si>
  <si>
    <t>Jussi Kalilainen</t>
  </si>
  <si>
    <t>Antti Tanskanen</t>
  </si>
  <si>
    <t>T8</t>
  </si>
  <si>
    <t>Venja Pennanen</t>
  </si>
  <si>
    <t>Sanni Katainen</t>
  </si>
  <si>
    <t>Netta Rauhanen</t>
  </si>
  <si>
    <t>Taru Ovaskainen</t>
  </si>
  <si>
    <t>Ilona Aalto</t>
  </si>
  <si>
    <t>Siiri Kauppinen</t>
  </si>
  <si>
    <t>P10</t>
  </si>
  <si>
    <t>Joel Mäki</t>
  </si>
  <si>
    <t>Iiro Säisä</t>
  </si>
  <si>
    <t>Tuukka Ovaskainen</t>
  </si>
  <si>
    <t>Miika Huttunen</t>
  </si>
  <si>
    <t>Eelis Jaroma</t>
  </si>
  <si>
    <t>Otto Konttinen</t>
  </si>
  <si>
    <t>Aaro Kirjavainen</t>
  </si>
  <si>
    <t>T10</t>
  </si>
  <si>
    <t>Hilla Happonen</t>
  </si>
  <si>
    <t>Satu Komu</t>
  </si>
  <si>
    <t>Elsi Katainen</t>
  </si>
  <si>
    <t>Lotta Rauhanen</t>
  </si>
  <si>
    <t>Essiina Niskanen</t>
  </si>
  <si>
    <t>Jonna Pitkänen</t>
  </si>
  <si>
    <t>Jonna Kärnä</t>
  </si>
  <si>
    <t>Veera Ruutiainen</t>
  </si>
  <si>
    <t>Janette Huovinen</t>
  </si>
  <si>
    <t>Minja Korhonen</t>
  </si>
  <si>
    <t>Helmi Haataja</t>
  </si>
  <si>
    <t>Hilla Haataja</t>
  </si>
  <si>
    <t>Menni Karjalainen</t>
  </si>
  <si>
    <t>P12</t>
  </si>
  <si>
    <t>Teemu Ovaskainen</t>
  </si>
  <si>
    <t>Kaapo Korhonen</t>
  </si>
  <si>
    <t>Akseli Kirjavainen</t>
  </si>
  <si>
    <t>Kalle Aalto</t>
  </si>
  <si>
    <t>Lucas Hytönen</t>
  </si>
  <si>
    <t>Severi Lyytinen</t>
  </si>
  <si>
    <t>Kouta Heiskanen</t>
  </si>
  <si>
    <t>Pekka Tanskanen</t>
  </si>
  <si>
    <t>T12</t>
  </si>
  <si>
    <t>Ranja Pennanen</t>
  </si>
  <si>
    <t>Inka Toikkanen</t>
  </si>
  <si>
    <t>Anni Lindsberg</t>
  </si>
  <si>
    <t>Iina Holopainen</t>
  </si>
  <si>
    <t>Alisa Kärnä</t>
  </si>
  <si>
    <t>Erika Heikkinen</t>
  </si>
  <si>
    <t>Elli Savolainen</t>
  </si>
  <si>
    <t>Jenna Siikavirta</t>
  </si>
  <si>
    <t>P14</t>
  </si>
  <si>
    <t>Eemil Juntunen</t>
  </si>
  <si>
    <t>Nico Hämäläinen</t>
  </si>
  <si>
    <t>Lasse Komu</t>
  </si>
  <si>
    <t>Antti Hyvönen</t>
  </si>
  <si>
    <t>Aleksi Huttunen</t>
  </si>
  <si>
    <t>Santeri Kirjavainen</t>
  </si>
  <si>
    <t>Pietari Porthan</t>
  </si>
  <si>
    <t>Jalmari Bergqvist</t>
  </si>
  <si>
    <t>Mikko Huttunen</t>
  </si>
  <si>
    <t>Herman Happonen</t>
  </si>
  <si>
    <t>T14</t>
  </si>
  <si>
    <t>Noora Mäkäräinen</t>
  </si>
  <si>
    <t>Jaira Pennanen</t>
  </si>
  <si>
    <t>Tiina Niskanen</t>
  </si>
  <si>
    <t>Anni Föhr</t>
  </si>
  <si>
    <t>Minttu Turunen</t>
  </si>
  <si>
    <t>Iina Savolainen</t>
  </si>
  <si>
    <t>Tilda Korhonen</t>
  </si>
  <si>
    <t>Eveliina Lindsberg</t>
  </si>
  <si>
    <t>Oona Katainen</t>
  </si>
  <si>
    <t>Sanni Korhonen</t>
  </si>
  <si>
    <t>Emmi Kärnä</t>
  </si>
  <si>
    <t>Rita Pentikäinen</t>
  </si>
  <si>
    <t>P16</t>
  </si>
  <si>
    <t>Leevi Hämäläinen</t>
  </si>
  <si>
    <t>Juuso Kuosma</t>
  </si>
  <si>
    <t>Viljami Miettinen</t>
  </si>
  <si>
    <t>Antti-Jussi Räsänen</t>
  </si>
  <si>
    <t>Jussi Huttunen</t>
  </si>
  <si>
    <t>Olli Laitinen</t>
  </si>
  <si>
    <t>Tatu Sutinen</t>
  </si>
  <si>
    <t>Veli Damski</t>
  </si>
  <si>
    <t>Saku Toikkanen</t>
  </si>
  <si>
    <t>Tomi Lyytikäinen</t>
  </si>
  <si>
    <t>Atte Huttunen</t>
  </si>
  <si>
    <t>Jasper Korhonen</t>
  </si>
  <si>
    <t>T16</t>
  </si>
  <si>
    <t>Saara Porthan</t>
  </si>
  <si>
    <t>Aada Föhr</t>
  </si>
  <si>
    <t>Julia Laitinen</t>
  </si>
  <si>
    <t>Veera Säisä</t>
  </si>
  <si>
    <t>Iida-Liisa Kuokka</t>
  </si>
  <si>
    <t>Emilia Silkkola</t>
  </si>
  <si>
    <t>Aino Loikkanen</t>
  </si>
  <si>
    <t>Irja-Ulriikka Valta</t>
  </si>
  <si>
    <t>Anni Vartiainen</t>
  </si>
  <si>
    <t>Vilma Ryytty</t>
  </si>
  <si>
    <t>13.</t>
  </si>
  <si>
    <t>Olli Litmanen</t>
  </si>
  <si>
    <t>Kuopio</t>
  </si>
  <si>
    <t>Kokonaispisteet - Pohjois-Savon Nuorisocup 2017</t>
  </si>
  <si>
    <t>Jani Huovinen</t>
  </si>
  <si>
    <t>Viena Sormunen</t>
  </si>
  <si>
    <t>Hilma Heiskanen</t>
  </si>
  <si>
    <t>Niilo Kouvalainen</t>
  </si>
  <si>
    <t>15.</t>
  </si>
  <si>
    <t>Moona Kauppinen</t>
  </si>
  <si>
    <t>Iisalmen Visa</t>
  </si>
  <si>
    <t>Suonenjoen Vasama</t>
  </si>
  <si>
    <t>Nilsiän Nujakka</t>
  </si>
  <si>
    <t>Siilinjärven Hiihtoseura</t>
  </si>
  <si>
    <t>Puijon Hiihtoseura</t>
  </si>
  <si>
    <t>Sonkajärven Pahka</t>
  </si>
  <si>
    <t>Kiuruveden Urheilijat</t>
  </si>
  <si>
    <t>Vieremän Koitto</t>
  </si>
  <si>
    <t>Leppävirran Viri</t>
  </si>
  <si>
    <t>Olli Kouvalainen</t>
  </si>
  <si>
    <t>Rautalammin Urheilijat</t>
  </si>
  <si>
    <t>Arttu Heikkinen</t>
  </si>
  <si>
    <t>Tomi Kumpulainen</t>
  </si>
  <si>
    <t>Aki Pennanen</t>
  </si>
  <si>
    <t>14.</t>
  </si>
  <si>
    <t>Erno Ruuskanen</t>
  </si>
  <si>
    <t>Henri Heikkinen</t>
  </si>
  <si>
    <t>Maaningan Mahti</t>
  </si>
  <si>
    <t>Seurapisteet - Pohjois-Savon Nuorisocup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</si>
</sst>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43" fontId="0" fillId="0" borderId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"/>
  <sheetViews>
    <sheetView tabSelected="1" zoomScalePageLayoutView="0" workbookViewId="0" topLeftCell="A1">
      <selection activeCell="I135" sqref="I135"/>
    </sheetView>
  </sheetViews>
  <sheetFormatPr defaultColWidth="11.57421875" defaultRowHeight="12.75"/>
  <cols>
    <col min="1" max="1" width="5.140625" style="2" customWidth="1"/>
    <col min="2" max="2" width="17.28125" style="1" customWidth="1"/>
    <col min="3" max="3" width="19.8515625" style="1" bestFit="1" customWidth="1"/>
    <col min="4" max="5" width="11.57421875" style="0" customWidth="1"/>
    <col min="6" max="6" width="12.8515625" style="0" bestFit="1" customWidth="1"/>
    <col min="7" max="7" width="11.57421875" style="0" customWidth="1"/>
    <col min="8" max="8" width="11.57421875" style="2" customWidth="1"/>
  </cols>
  <sheetData>
    <row r="1" spans="1:8" s="3" customFormat="1" ht="15.75">
      <c r="A1" s="2"/>
      <c r="B1" s="2" t="s">
        <v>118</v>
      </c>
      <c r="C1" s="2"/>
      <c r="H1" s="2"/>
    </row>
    <row r="3" spans="2:7" s="2" customFormat="1" ht="15.75">
      <c r="B3" s="2" t="s">
        <v>12</v>
      </c>
      <c r="D3" s="2" t="s">
        <v>117</v>
      </c>
      <c r="E3" s="2" t="s">
        <v>13</v>
      </c>
      <c r="F3" s="2" t="s">
        <v>14</v>
      </c>
      <c r="G3" s="2" t="s">
        <v>15</v>
      </c>
    </row>
    <row r="4" spans="1:8" ht="15.75">
      <c r="A4" s="4" t="s">
        <v>0</v>
      </c>
      <c r="B4" s="5" t="s">
        <v>16</v>
      </c>
      <c r="C4" s="5" t="s">
        <v>125</v>
      </c>
      <c r="D4" s="5">
        <v>50</v>
      </c>
      <c r="E4" s="5"/>
      <c r="F4" s="5">
        <v>50</v>
      </c>
      <c r="G4" s="5">
        <v>50</v>
      </c>
      <c r="H4" s="4">
        <f>SUM(D4:G4)</f>
        <v>150</v>
      </c>
    </row>
    <row r="5" spans="1:8" ht="15.75">
      <c r="A5" s="4" t="s">
        <v>1</v>
      </c>
      <c r="B5" s="5" t="s">
        <v>17</v>
      </c>
      <c r="C5" s="5" t="s">
        <v>126</v>
      </c>
      <c r="D5" s="5">
        <v>40</v>
      </c>
      <c r="E5" s="5"/>
      <c r="F5" s="5">
        <v>40</v>
      </c>
      <c r="G5" s="5">
        <v>40</v>
      </c>
      <c r="H5" s="4">
        <f>SUM(D5:G5)</f>
        <v>120</v>
      </c>
    </row>
    <row r="6" spans="1:8" s="5" customFormat="1" ht="15.75">
      <c r="A6" s="4" t="s">
        <v>2</v>
      </c>
      <c r="B6" s="5" t="s">
        <v>18</v>
      </c>
      <c r="C6" s="5" t="s">
        <v>126</v>
      </c>
      <c r="D6" s="5">
        <v>30</v>
      </c>
      <c r="H6" s="4">
        <f>SUM(D6:G6)</f>
        <v>30</v>
      </c>
    </row>
    <row r="7" spans="1:8" s="5" customFormat="1" ht="15.75">
      <c r="A7" s="4" t="s">
        <v>2</v>
      </c>
      <c r="B7" s="5" t="s">
        <v>19</v>
      </c>
      <c r="C7" s="5" t="s">
        <v>125</v>
      </c>
      <c r="F7" s="5">
        <v>30</v>
      </c>
      <c r="H7" s="4">
        <f>SUM(D7:G7)</f>
        <v>30</v>
      </c>
    </row>
    <row r="8" spans="1:8" s="5" customFormat="1" ht="15.75">
      <c r="A8" s="4" t="s">
        <v>2</v>
      </c>
      <c r="B8" s="5" t="s">
        <v>119</v>
      </c>
      <c r="C8" s="5" t="s">
        <v>127</v>
      </c>
      <c r="G8" s="5">
        <v>30</v>
      </c>
      <c r="H8" s="4">
        <f>SUM(D8:G8)</f>
        <v>30</v>
      </c>
    </row>
    <row r="10" spans="1:8" s="3" customFormat="1" ht="15.75">
      <c r="A10" s="2"/>
      <c r="B10" s="2" t="s">
        <v>20</v>
      </c>
      <c r="C10" s="2"/>
      <c r="H10" s="2"/>
    </row>
    <row r="11" spans="1:8" ht="15.75">
      <c r="A11" s="4" t="s">
        <v>0</v>
      </c>
      <c r="B11" s="5" t="s">
        <v>21</v>
      </c>
      <c r="C11" s="5" t="s">
        <v>128</v>
      </c>
      <c r="D11" s="5">
        <v>50</v>
      </c>
      <c r="E11" s="5">
        <v>50</v>
      </c>
      <c r="F11" s="5">
        <v>50</v>
      </c>
      <c r="G11" s="5">
        <v>50</v>
      </c>
      <c r="H11" s="4">
        <f>SUM(D11:G11)</f>
        <v>200</v>
      </c>
    </row>
    <row r="12" spans="1:8" ht="15.75">
      <c r="A12" s="4" t="s">
        <v>1</v>
      </c>
      <c r="B12" s="5" t="s">
        <v>22</v>
      </c>
      <c r="C12" s="5" t="s">
        <v>128</v>
      </c>
      <c r="D12" s="5">
        <v>40</v>
      </c>
      <c r="E12" s="5">
        <v>25</v>
      </c>
      <c r="F12" s="5">
        <v>40</v>
      </c>
      <c r="G12" s="5">
        <v>40</v>
      </c>
      <c r="H12" s="4">
        <f>SUM(D12:G12)</f>
        <v>145</v>
      </c>
    </row>
    <row r="13" spans="1:8" ht="15.75">
      <c r="A13" s="4" t="s">
        <v>2</v>
      </c>
      <c r="B13" s="5" t="s">
        <v>23</v>
      </c>
      <c r="C13" s="5" t="s">
        <v>129</v>
      </c>
      <c r="D13" s="5">
        <v>30</v>
      </c>
      <c r="E13" s="5">
        <v>40</v>
      </c>
      <c r="F13" s="5">
        <v>30</v>
      </c>
      <c r="G13" s="5">
        <v>30</v>
      </c>
      <c r="H13" s="4">
        <f>SUM(D13:G13)</f>
        <v>130</v>
      </c>
    </row>
    <row r="14" spans="1:8" ht="15.75">
      <c r="A14" s="4" t="s">
        <v>3</v>
      </c>
      <c r="B14" s="5" t="s">
        <v>24</v>
      </c>
      <c r="C14" s="5" t="s">
        <v>130</v>
      </c>
      <c r="D14" s="5">
        <v>25</v>
      </c>
      <c r="E14" s="5">
        <v>20</v>
      </c>
      <c r="F14" s="5">
        <v>25</v>
      </c>
      <c r="G14" s="5">
        <v>20</v>
      </c>
      <c r="H14" s="4">
        <f>SUM(D14:G14)</f>
        <v>90</v>
      </c>
    </row>
    <row r="15" spans="1:8" s="5" customFormat="1" ht="15.75">
      <c r="A15" s="4" t="s">
        <v>4</v>
      </c>
      <c r="B15" s="5" t="s">
        <v>26</v>
      </c>
      <c r="C15" s="5" t="s">
        <v>125</v>
      </c>
      <c r="E15" s="5">
        <v>18</v>
      </c>
      <c r="G15" s="5">
        <v>25</v>
      </c>
      <c r="H15" s="4">
        <f>SUM(D15:G15)</f>
        <v>43</v>
      </c>
    </row>
    <row r="16" spans="1:8" s="5" customFormat="1" ht="15.75">
      <c r="A16" s="4" t="s">
        <v>5</v>
      </c>
      <c r="B16" s="5" t="s">
        <v>25</v>
      </c>
      <c r="C16" s="5" t="s">
        <v>126</v>
      </c>
      <c r="E16" s="5">
        <v>30</v>
      </c>
      <c r="H16" s="4">
        <f>SUM(D16:G16)</f>
        <v>30</v>
      </c>
    </row>
    <row r="17" spans="1:8" ht="15.75">
      <c r="A17" s="2" t="s">
        <v>6</v>
      </c>
      <c r="B17" s="1" t="s">
        <v>120</v>
      </c>
      <c r="C17" s="1" t="s">
        <v>128</v>
      </c>
      <c r="G17">
        <v>18</v>
      </c>
      <c r="H17" s="2">
        <f>+G17</f>
        <v>18</v>
      </c>
    </row>
    <row r="18" spans="1:8" ht="15.75">
      <c r="A18" s="2" t="s">
        <v>7</v>
      </c>
      <c r="B18" s="1" t="s">
        <v>121</v>
      </c>
      <c r="C18" s="1" t="s">
        <v>126</v>
      </c>
      <c r="G18">
        <v>16</v>
      </c>
      <c r="H18" s="2">
        <f>+G18</f>
        <v>16</v>
      </c>
    </row>
    <row r="20" spans="1:8" s="3" customFormat="1" ht="15.75">
      <c r="A20" s="2"/>
      <c r="B20" s="2" t="s">
        <v>27</v>
      </c>
      <c r="C20" s="2"/>
      <c r="H20" s="2"/>
    </row>
    <row r="21" spans="1:8" ht="15.75">
      <c r="A21" s="4" t="s">
        <v>0</v>
      </c>
      <c r="B21" s="5" t="s">
        <v>28</v>
      </c>
      <c r="C21" s="5" t="s">
        <v>131</v>
      </c>
      <c r="D21" s="5">
        <v>50</v>
      </c>
      <c r="E21" s="5">
        <v>40</v>
      </c>
      <c r="F21" s="5">
        <v>40</v>
      </c>
      <c r="G21" s="5">
        <v>50</v>
      </c>
      <c r="H21" s="4">
        <f aca="true" t="shared" si="0" ref="H21:H27">SUM(D21:G21)</f>
        <v>180</v>
      </c>
    </row>
    <row r="22" spans="1:8" ht="15.75">
      <c r="A22" s="4" t="s">
        <v>1</v>
      </c>
      <c r="B22" s="5" t="s">
        <v>29</v>
      </c>
      <c r="C22" s="5" t="s">
        <v>132</v>
      </c>
      <c r="D22" s="5">
        <v>40</v>
      </c>
      <c r="E22" s="5">
        <v>50</v>
      </c>
      <c r="F22" s="5">
        <v>25</v>
      </c>
      <c r="G22" s="5">
        <v>40</v>
      </c>
      <c r="H22" s="4">
        <f t="shared" si="0"/>
        <v>155</v>
      </c>
    </row>
    <row r="23" spans="1:8" ht="15.75">
      <c r="A23" s="4" t="s">
        <v>2</v>
      </c>
      <c r="B23" s="5" t="s">
        <v>30</v>
      </c>
      <c r="C23" s="5" t="s">
        <v>130</v>
      </c>
      <c r="D23" s="5">
        <v>30</v>
      </c>
      <c r="E23" s="5">
        <v>30</v>
      </c>
      <c r="F23" s="5">
        <v>50</v>
      </c>
      <c r="G23" s="5"/>
      <c r="H23" s="4">
        <f t="shared" si="0"/>
        <v>110</v>
      </c>
    </row>
    <row r="24" spans="1:8" ht="15.75">
      <c r="A24" s="4" t="s">
        <v>3</v>
      </c>
      <c r="B24" s="5" t="s">
        <v>32</v>
      </c>
      <c r="C24" s="5" t="s">
        <v>128</v>
      </c>
      <c r="D24" s="5">
        <v>20</v>
      </c>
      <c r="E24" s="5">
        <v>25</v>
      </c>
      <c r="F24" s="5">
        <v>30</v>
      </c>
      <c r="G24" s="5">
        <v>25</v>
      </c>
      <c r="H24" s="4">
        <f>SUM(D24:G24)</f>
        <v>100</v>
      </c>
    </row>
    <row r="25" spans="1:8" ht="15.75">
      <c r="A25" s="4" t="s">
        <v>4</v>
      </c>
      <c r="B25" s="5" t="s">
        <v>31</v>
      </c>
      <c r="C25" s="5" t="s">
        <v>130</v>
      </c>
      <c r="D25" s="5">
        <v>25</v>
      </c>
      <c r="E25" s="5">
        <v>20</v>
      </c>
      <c r="F25" s="5">
        <v>18</v>
      </c>
      <c r="G25" s="5">
        <v>20</v>
      </c>
      <c r="H25" s="4">
        <f>SUM(D25:G25)</f>
        <v>83</v>
      </c>
    </row>
    <row r="26" spans="1:8" ht="15.75">
      <c r="A26" s="4" t="s">
        <v>5</v>
      </c>
      <c r="B26" s="5" t="s">
        <v>34</v>
      </c>
      <c r="C26" s="5" t="s">
        <v>129</v>
      </c>
      <c r="D26" s="5"/>
      <c r="E26" s="5">
        <v>18</v>
      </c>
      <c r="F26" s="5">
        <v>20</v>
      </c>
      <c r="G26" s="5">
        <v>18</v>
      </c>
      <c r="H26" s="4">
        <f>SUM(D26:G26)</f>
        <v>56</v>
      </c>
    </row>
    <row r="27" spans="1:8" ht="15.75">
      <c r="A27" s="2" t="s">
        <v>6</v>
      </c>
      <c r="B27" s="1" t="s">
        <v>33</v>
      </c>
      <c r="C27" s="1" t="s">
        <v>133</v>
      </c>
      <c r="D27">
        <v>18</v>
      </c>
      <c r="F27">
        <v>16</v>
      </c>
      <c r="G27">
        <v>16</v>
      </c>
      <c r="H27" s="2">
        <f>SUM(D27:G27)</f>
        <v>50</v>
      </c>
    </row>
    <row r="28" spans="1:8" ht="15.75">
      <c r="A28" s="2" t="s">
        <v>7</v>
      </c>
      <c r="B28" s="1" t="s">
        <v>122</v>
      </c>
      <c r="C28" s="1" t="s">
        <v>131</v>
      </c>
      <c r="G28">
        <v>30</v>
      </c>
      <c r="H28" s="2">
        <f>+G28</f>
        <v>30</v>
      </c>
    </row>
    <row r="30" spans="1:8" s="3" customFormat="1" ht="15.75">
      <c r="A30" s="2"/>
      <c r="B30" s="2" t="s">
        <v>35</v>
      </c>
      <c r="C30" s="2"/>
      <c r="H30" s="2"/>
    </row>
    <row r="31" spans="1:8" s="5" customFormat="1" ht="15.75">
      <c r="A31" s="4" t="s">
        <v>0</v>
      </c>
      <c r="B31" s="5" t="s">
        <v>36</v>
      </c>
      <c r="C31" s="5" t="s">
        <v>129</v>
      </c>
      <c r="D31" s="5">
        <v>50</v>
      </c>
      <c r="E31" s="5">
        <v>50</v>
      </c>
      <c r="F31" s="5">
        <v>40</v>
      </c>
      <c r="G31" s="5">
        <v>25</v>
      </c>
      <c r="H31" s="4">
        <f>SUM(D31:G31)</f>
        <v>165</v>
      </c>
    </row>
    <row r="32" spans="1:8" s="5" customFormat="1" ht="15.75">
      <c r="A32" s="4" t="s">
        <v>1</v>
      </c>
      <c r="B32" s="5" t="s">
        <v>38</v>
      </c>
      <c r="C32" s="5" t="s">
        <v>128</v>
      </c>
      <c r="D32" s="5">
        <v>30</v>
      </c>
      <c r="E32" s="5">
        <v>25</v>
      </c>
      <c r="F32" s="5">
        <v>30</v>
      </c>
      <c r="G32" s="5">
        <v>50</v>
      </c>
      <c r="H32" s="4">
        <f>SUM(D32:G32)</f>
        <v>135</v>
      </c>
    </row>
    <row r="33" spans="1:8" s="5" customFormat="1" ht="15.75">
      <c r="A33" s="4" t="s">
        <v>2</v>
      </c>
      <c r="B33" s="5" t="s">
        <v>37</v>
      </c>
      <c r="C33" s="5" t="s">
        <v>125</v>
      </c>
      <c r="D33" s="5">
        <v>40</v>
      </c>
      <c r="F33" s="5">
        <v>50</v>
      </c>
      <c r="G33" s="5">
        <v>30</v>
      </c>
      <c r="H33" s="4">
        <f>SUM(D33:G33)</f>
        <v>120</v>
      </c>
    </row>
    <row r="34" spans="1:8" s="5" customFormat="1" ht="15.75">
      <c r="A34" s="4" t="s">
        <v>3</v>
      </c>
      <c r="B34" s="5" t="s">
        <v>39</v>
      </c>
      <c r="C34" s="5" t="s">
        <v>129</v>
      </c>
      <c r="D34" s="5">
        <v>25</v>
      </c>
      <c r="E34" s="5">
        <v>30</v>
      </c>
      <c r="F34" s="5">
        <v>20</v>
      </c>
      <c r="G34" s="5">
        <v>40</v>
      </c>
      <c r="H34" s="4">
        <f>SUM(D34:G34)</f>
        <v>115</v>
      </c>
    </row>
    <row r="35" spans="1:8" s="5" customFormat="1" ht="15.75">
      <c r="A35" s="4" t="s">
        <v>4</v>
      </c>
      <c r="B35" s="5" t="s">
        <v>42</v>
      </c>
      <c r="C35" s="5" t="s">
        <v>130</v>
      </c>
      <c r="D35" s="5">
        <v>16</v>
      </c>
      <c r="E35" s="5">
        <v>12</v>
      </c>
      <c r="F35" s="5">
        <v>16</v>
      </c>
      <c r="G35" s="5">
        <v>14</v>
      </c>
      <c r="H35" s="4">
        <f>SUM(D35:G35)</f>
        <v>58</v>
      </c>
    </row>
    <row r="36" spans="1:8" s="5" customFormat="1" ht="15.75">
      <c r="A36" s="4" t="s">
        <v>5</v>
      </c>
      <c r="B36" s="5" t="s">
        <v>40</v>
      </c>
      <c r="C36" s="5" t="s">
        <v>127</v>
      </c>
      <c r="D36" s="5">
        <v>20</v>
      </c>
      <c r="E36" s="5">
        <v>18</v>
      </c>
      <c r="G36" s="5">
        <v>16</v>
      </c>
      <c r="H36" s="4">
        <f>SUM(D36:G36)</f>
        <v>54</v>
      </c>
    </row>
    <row r="37" spans="1:8" ht="15.75">
      <c r="A37" s="2" t="s">
        <v>6</v>
      </c>
      <c r="B37" s="1" t="s">
        <v>41</v>
      </c>
      <c r="C37" s="1" t="s">
        <v>127</v>
      </c>
      <c r="D37">
        <v>18</v>
      </c>
      <c r="E37">
        <v>14</v>
      </c>
      <c r="F37">
        <v>18</v>
      </c>
      <c r="H37" s="2">
        <f>SUM(D37:G37)</f>
        <v>50</v>
      </c>
    </row>
    <row r="38" spans="1:8" ht="15.75">
      <c r="A38" s="2" t="s">
        <v>7</v>
      </c>
      <c r="B38" s="1" t="s">
        <v>48</v>
      </c>
      <c r="C38" s="1" t="s">
        <v>125</v>
      </c>
      <c r="F38">
        <v>25</v>
      </c>
      <c r="G38">
        <v>18</v>
      </c>
      <c r="H38" s="2">
        <f>SUM(D38:G38)</f>
        <v>43</v>
      </c>
    </row>
    <row r="39" spans="1:8" ht="15.75">
      <c r="A39" s="2" t="s">
        <v>8</v>
      </c>
      <c r="B39" s="1" t="s">
        <v>45</v>
      </c>
      <c r="C39" s="1" t="s">
        <v>128</v>
      </c>
      <c r="E39">
        <v>40</v>
      </c>
      <c r="H39" s="2">
        <f>SUM(D39:G39)</f>
        <v>40</v>
      </c>
    </row>
    <row r="40" spans="1:8" ht="15.75">
      <c r="A40" s="2" t="s">
        <v>9</v>
      </c>
      <c r="B40" s="1" t="s">
        <v>44</v>
      </c>
      <c r="C40" s="1" t="s">
        <v>127</v>
      </c>
      <c r="D40">
        <v>12</v>
      </c>
      <c r="F40">
        <v>14</v>
      </c>
      <c r="H40" s="2">
        <f>SUM(D40:G40)</f>
        <v>26</v>
      </c>
    </row>
    <row r="41" spans="1:8" ht="15.75">
      <c r="A41" s="2" t="s">
        <v>10</v>
      </c>
      <c r="B41" s="1" t="s">
        <v>46</v>
      </c>
      <c r="C41" s="1" t="s">
        <v>126</v>
      </c>
      <c r="E41">
        <v>20</v>
      </c>
      <c r="H41" s="2">
        <f>SUM(D41:G41)</f>
        <v>20</v>
      </c>
    </row>
    <row r="42" spans="1:8" ht="15.75">
      <c r="A42" s="2" t="s">
        <v>11</v>
      </c>
      <c r="B42" s="1" t="s">
        <v>124</v>
      </c>
      <c r="C42" s="1" t="s">
        <v>125</v>
      </c>
      <c r="G42">
        <v>20</v>
      </c>
      <c r="H42" s="2">
        <f>+G42</f>
        <v>20</v>
      </c>
    </row>
    <row r="43" spans="1:8" ht="15.75">
      <c r="A43" s="2" t="s">
        <v>115</v>
      </c>
      <c r="B43" s="1" t="s">
        <v>47</v>
      </c>
      <c r="C43" s="1" t="s">
        <v>126</v>
      </c>
      <c r="E43">
        <v>16</v>
      </c>
      <c r="H43" s="2">
        <f>SUM(D43:G43)</f>
        <v>16</v>
      </c>
    </row>
    <row r="44" spans="1:8" ht="15.75">
      <c r="A44" s="2" t="s">
        <v>123</v>
      </c>
      <c r="B44" s="1" t="s">
        <v>43</v>
      </c>
      <c r="C44" s="1" t="s">
        <v>129</v>
      </c>
      <c r="D44">
        <v>14</v>
      </c>
      <c r="H44" s="2">
        <f>SUM(D44:G44)</f>
        <v>14</v>
      </c>
    </row>
    <row r="46" spans="1:8" s="3" customFormat="1" ht="15.75">
      <c r="A46" s="2"/>
      <c r="B46" s="2" t="s">
        <v>49</v>
      </c>
      <c r="C46" s="2"/>
      <c r="H46" s="2"/>
    </row>
    <row r="47" spans="1:8" s="5" customFormat="1" ht="15.75">
      <c r="A47" s="4" t="s">
        <v>0</v>
      </c>
      <c r="B47" s="5" t="s">
        <v>50</v>
      </c>
      <c r="C47" s="5" t="s">
        <v>130</v>
      </c>
      <c r="D47" s="5">
        <v>50</v>
      </c>
      <c r="E47" s="5">
        <v>50</v>
      </c>
      <c r="F47" s="5">
        <v>50</v>
      </c>
      <c r="H47" s="4">
        <f aca="true" t="shared" si="1" ref="H47:H52">SUM(D47:G47)</f>
        <v>150</v>
      </c>
    </row>
    <row r="48" spans="1:8" s="5" customFormat="1" ht="15.75">
      <c r="A48" s="4" t="s">
        <v>1</v>
      </c>
      <c r="B48" s="5" t="s">
        <v>51</v>
      </c>
      <c r="C48" s="5" t="s">
        <v>128</v>
      </c>
      <c r="D48" s="5">
        <v>40</v>
      </c>
      <c r="E48" s="5">
        <v>40</v>
      </c>
      <c r="F48" s="5">
        <v>25</v>
      </c>
      <c r="G48" s="5">
        <v>25</v>
      </c>
      <c r="H48" s="4">
        <f t="shared" si="1"/>
        <v>130</v>
      </c>
    </row>
    <row r="49" spans="1:8" s="5" customFormat="1" ht="15.75">
      <c r="A49" s="4" t="s">
        <v>2</v>
      </c>
      <c r="B49" s="5" t="s">
        <v>52</v>
      </c>
      <c r="C49" s="5" t="s">
        <v>129</v>
      </c>
      <c r="E49" s="5">
        <v>30</v>
      </c>
      <c r="F49" s="5">
        <v>30</v>
      </c>
      <c r="G49" s="5">
        <v>30</v>
      </c>
      <c r="H49" s="4">
        <f t="shared" si="1"/>
        <v>90</v>
      </c>
    </row>
    <row r="50" spans="1:8" s="5" customFormat="1" ht="15.75">
      <c r="A50" s="4" t="s">
        <v>3</v>
      </c>
      <c r="B50" s="5" t="s">
        <v>56</v>
      </c>
      <c r="C50" s="5" t="s">
        <v>132</v>
      </c>
      <c r="F50" s="5">
        <v>40</v>
      </c>
      <c r="G50" s="5">
        <v>50</v>
      </c>
      <c r="H50" s="4">
        <f>SUM(D50:G50)</f>
        <v>90</v>
      </c>
    </row>
    <row r="51" spans="1:8" s="5" customFormat="1" ht="15.75">
      <c r="A51" s="4" t="s">
        <v>4</v>
      </c>
      <c r="B51" s="5" t="s">
        <v>134</v>
      </c>
      <c r="C51" s="5" t="s">
        <v>131</v>
      </c>
      <c r="G51" s="5">
        <v>40</v>
      </c>
      <c r="H51" s="4">
        <f>+G51</f>
        <v>40</v>
      </c>
    </row>
    <row r="52" spans="1:8" s="5" customFormat="1" ht="15.75">
      <c r="A52" s="4" t="s">
        <v>4</v>
      </c>
      <c r="B52" s="5" t="s">
        <v>57</v>
      </c>
      <c r="C52" s="5" t="s">
        <v>125</v>
      </c>
      <c r="F52" s="5">
        <v>20</v>
      </c>
      <c r="G52" s="5">
        <v>20</v>
      </c>
      <c r="H52" s="4">
        <f>SUM(D52:G52)</f>
        <v>40</v>
      </c>
    </row>
    <row r="53" spans="1:8" ht="15.75">
      <c r="A53" s="2" t="s">
        <v>6</v>
      </c>
      <c r="B53" s="1" t="s">
        <v>53</v>
      </c>
      <c r="C53" t="s">
        <v>126</v>
      </c>
      <c r="E53">
        <v>25</v>
      </c>
      <c r="H53" s="2">
        <f>SUM(D53:G53)</f>
        <v>25</v>
      </c>
    </row>
    <row r="54" spans="1:8" ht="15.75">
      <c r="A54" s="2" t="s">
        <v>7</v>
      </c>
      <c r="B54" s="1" t="s">
        <v>54</v>
      </c>
      <c r="C54" t="s">
        <v>126</v>
      </c>
      <c r="E54">
        <v>20</v>
      </c>
      <c r="H54" s="2">
        <f>SUM(D54:G54)</f>
        <v>20</v>
      </c>
    </row>
    <row r="55" spans="1:8" ht="15.75">
      <c r="A55" s="2" t="s">
        <v>8</v>
      </c>
      <c r="B55" s="1" t="s">
        <v>55</v>
      </c>
      <c r="C55" t="s">
        <v>129</v>
      </c>
      <c r="E55">
        <v>18</v>
      </c>
      <c r="H55" s="2">
        <f>SUM(D55:G55)</f>
        <v>18</v>
      </c>
    </row>
    <row r="57" spans="1:8" s="3" customFormat="1" ht="15.75">
      <c r="A57" s="2"/>
      <c r="B57" s="2" t="s">
        <v>58</v>
      </c>
      <c r="C57" s="2"/>
      <c r="H57" s="2"/>
    </row>
    <row r="58" spans="1:8" s="5" customFormat="1" ht="15.75">
      <c r="A58" s="4" t="s">
        <v>0</v>
      </c>
      <c r="B58" s="5" t="s">
        <v>59</v>
      </c>
      <c r="C58" s="5" t="s">
        <v>128</v>
      </c>
      <c r="D58" s="5">
        <v>50</v>
      </c>
      <c r="E58" s="5">
        <v>50</v>
      </c>
      <c r="F58" s="5">
        <v>50</v>
      </c>
      <c r="G58" s="5">
        <v>50</v>
      </c>
      <c r="H58" s="4">
        <f>SUM(D58:G58)</f>
        <v>200</v>
      </c>
    </row>
    <row r="59" spans="1:8" s="5" customFormat="1" ht="15.75">
      <c r="A59" s="4" t="s">
        <v>1</v>
      </c>
      <c r="B59" s="5" t="s">
        <v>60</v>
      </c>
      <c r="C59" s="5" t="s">
        <v>135</v>
      </c>
      <c r="D59" s="5">
        <v>40</v>
      </c>
      <c r="E59" s="5">
        <v>40</v>
      </c>
      <c r="F59" s="5">
        <v>20</v>
      </c>
      <c r="G59" s="5">
        <v>25</v>
      </c>
      <c r="H59" s="4">
        <f>SUM(D59:G59)</f>
        <v>125</v>
      </c>
    </row>
    <row r="60" spans="1:8" s="5" customFormat="1" ht="15.75">
      <c r="A60" s="4" t="s">
        <v>2</v>
      </c>
      <c r="B60" s="5" t="s">
        <v>63</v>
      </c>
      <c r="C60" s="5" t="s">
        <v>130</v>
      </c>
      <c r="D60" s="5">
        <v>20</v>
      </c>
      <c r="E60" s="5">
        <v>30</v>
      </c>
      <c r="F60" s="5">
        <v>25</v>
      </c>
      <c r="G60" s="5">
        <v>30</v>
      </c>
      <c r="H60" s="4">
        <f>SUM(D60:G60)</f>
        <v>105</v>
      </c>
    </row>
    <row r="61" spans="1:8" s="5" customFormat="1" ht="15.75">
      <c r="A61" s="4" t="s">
        <v>3</v>
      </c>
      <c r="B61" s="5" t="s">
        <v>61</v>
      </c>
      <c r="C61" s="5" t="s">
        <v>135</v>
      </c>
      <c r="D61" s="5">
        <v>30</v>
      </c>
      <c r="F61" s="5">
        <v>30</v>
      </c>
      <c r="G61" s="5">
        <v>40</v>
      </c>
      <c r="H61" s="4">
        <f>SUM(D61:G61)</f>
        <v>100</v>
      </c>
    </row>
    <row r="62" spans="1:8" s="5" customFormat="1" ht="15.75">
      <c r="A62" s="4" t="s">
        <v>4</v>
      </c>
      <c r="B62" s="5" t="s">
        <v>62</v>
      </c>
      <c r="C62" s="5" t="s">
        <v>127</v>
      </c>
      <c r="D62" s="5">
        <v>25</v>
      </c>
      <c r="F62" s="5">
        <v>40</v>
      </c>
      <c r="G62" s="5">
        <v>20</v>
      </c>
      <c r="H62" s="4">
        <f>SUM(D62:G62)</f>
        <v>85</v>
      </c>
    </row>
    <row r="63" spans="1:8" s="5" customFormat="1" ht="15.75">
      <c r="A63" s="4" t="s">
        <v>5</v>
      </c>
      <c r="B63" s="5" t="s">
        <v>65</v>
      </c>
      <c r="C63" s="5" t="s">
        <v>128</v>
      </c>
      <c r="D63" s="5">
        <v>18</v>
      </c>
      <c r="F63" s="5">
        <v>18</v>
      </c>
      <c r="G63" s="5">
        <v>18</v>
      </c>
      <c r="H63" s="4">
        <f>SUM(D63:G63)</f>
        <v>54</v>
      </c>
    </row>
    <row r="64" spans="1:8" ht="15.75">
      <c r="A64" s="2" t="s">
        <v>6</v>
      </c>
      <c r="B64" s="1" t="s">
        <v>64</v>
      </c>
      <c r="C64" s="1" t="s">
        <v>129</v>
      </c>
      <c r="D64">
        <v>20</v>
      </c>
      <c r="H64" s="2">
        <f>SUM(D64:G64)</f>
        <v>20</v>
      </c>
    </row>
    <row r="65" spans="1:8" ht="15.75">
      <c r="A65" s="2" t="s">
        <v>7</v>
      </c>
      <c r="B65" s="1" t="s">
        <v>66</v>
      </c>
      <c r="C65" s="1" t="s">
        <v>135</v>
      </c>
      <c r="D65">
        <v>16</v>
      </c>
      <c r="H65" s="2">
        <f>SUM(D65:G65)</f>
        <v>16</v>
      </c>
    </row>
    <row r="67" spans="1:8" s="3" customFormat="1" ht="15.75">
      <c r="A67" s="2"/>
      <c r="B67" s="2" t="s">
        <v>67</v>
      </c>
      <c r="C67" s="2"/>
      <c r="H67" s="2"/>
    </row>
    <row r="68" spans="1:8" s="5" customFormat="1" ht="15.75">
      <c r="A68" s="4" t="s">
        <v>0</v>
      </c>
      <c r="B68" s="5" t="s">
        <v>68</v>
      </c>
      <c r="C68" s="5" t="s">
        <v>125</v>
      </c>
      <c r="D68" s="5">
        <v>50</v>
      </c>
      <c r="F68" s="5">
        <v>40</v>
      </c>
      <c r="G68" s="5">
        <v>50</v>
      </c>
      <c r="H68" s="4">
        <f>SUM(D68:G68)</f>
        <v>140</v>
      </c>
    </row>
    <row r="69" spans="1:8" s="5" customFormat="1" ht="15.75">
      <c r="A69" s="4" t="s">
        <v>1</v>
      </c>
      <c r="B69" s="5" t="s">
        <v>77</v>
      </c>
      <c r="C69" s="5" t="s">
        <v>129</v>
      </c>
      <c r="E69" s="5">
        <v>50</v>
      </c>
      <c r="F69" s="5">
        <v>30</v>
      </c>
      <c r="G69" s="5">
        <v>30</v>
      </c>
      <c r="H69" s="4">
        <f>SUM(D69:G69)</f>
        <v>110</v>
      </c>
    </row>
    <row r="70" spans="1:8" s="5" customFormat="1" ht="15.75">
      <c r="A70" s="4" t="s">
        <v>1</v>
      </c>
      <c r="B70" s="5" t="s">
        <v>76</v>
      </c>
      <c r="C70" s="5" t="s">
        <v>130</v>
      </c>
      <c r="D70" s="5">
        <v>12</v>
      </c>
      <c r="E70" s="5">
        <v>40</v>
      </c>
      <c r="F70" s="5">
        <v>20</v>
      </c>
      <c r="G70" s="5">
        <v>18</v>
      </c>
      <c r="H70" s="4">
        <f>SUM(D70:G70)</f>
        <v>90</v>
      </c>
    </row>
    <row r="71" spans="1:8" ht="15.75">
      <c r="A71" s="2" t="s">
        <v>3</v>
      </c>
      <c r="B71" s="1" t="s">
        <v>70</v>
      </c>
      <c r="C71" s="1" t="s">
        <v>125</v>
      </c>
      <c r="D71">
        <v>30</v>
      </c>
      <c r="F71">
        <v>50</v>
      </c>
      <c r="H71" s="2">
        <f>SUM(D71:G71)</f>
        <v>80</v>
      </c>
    </row>
    <row r="72" spans="1:8" ht="15.75">
      <c r="A72" s="2" t="s">
        <v>4</v>
      </c>
      <c r="B72" s="1" t="s">
        <v>74</v>
      </c>
      <c r="C72" t="s">
        <v>128</v>
      </c>
      <c r="D72">
        <v>16</v>
      </c>
      <c r="F72">
        <v>25</v>
      </c>
      <c r="G72">
        <v>25</v>
      </c>
      <c r="H72" s="2">
        <f>SUM(D72:G72)</f>
        <v>66</v>
      </c>
    </row>
    <row r="73" spans="1:8" ht="15.75">
      <c r="A73" s="2" t="s">
        <v>5</v>
      </c>
      <c r="B73" s="1" t="s">
        <v>72</v>
      </c>
      <c r="C73" t="s">
        <v>125</v>
      </c>
      <c r="D73">
        <v>20</v>
      </c>
      <c r="F73">
        <v>16</v>
      </c>
      <c r="G73">
        <v>20</v>
      </c>
      <c r="H73" s="2">
        <f>SUM(D73:G73)</f>
        <v>56</v>
      </c>
    </row>
    <row r="74" spans="1:8" ht="15.75">
      <c r="A74" s="2" t="s">
        <v>6</v>
      </c>
      <c r="B74" s="1" t="s">
        <v>71</v>
      </c>
      <c r="C74" t="s">
        <v>129</v>
      </c>
      <c r="D74">
        <v>25</v>
      </c>
      <c r="F74">
        <v>18</v>
      </c>
      <c r="H74" s="2">
        <f>SUM(D74:G74)</f>
        <v>43</v>
      </c>
    </row>
    <row r="75" spans="1:8" ht="15.75">
      <c r="A75" s="2" t="s">
        <v>7</v>
      </c>
      <c r="B75" s="1" t="s">
        <v>69</v>
      </c>
      <c r="C75" t="s">
        <v>128</v>
      </c>
      <c r="D75">
        <v>40</v>
      </c>
      <c r="H75" s="2">
        <f>SUM(D75:G75)</f>
        <v>40</v>
      </c>
    </row>
    <row r="76" spans="1:8" ht="15.75">
      <c r="A76" s="2" t="s">
        <v>8</v>
      </c>
      <c r="B76" s="1" t="s">
        <v>136</v>
      </c>
      <c r="C76" t="s">
        <v>129</v>
      </c>
      <c r="G76">
        <v>40</v>
      </c>
      <c r="H76" s="2">
        <f>+G76</f>
        <v>40</v>
      </c>
    </row>
    <row r="77" spans="1:8" ht="15.75">
      <c r="A77" s="2" t="s">
        <v>9</v>
      </c>
      <c r="B77" s="1" t="s">
        <v>73</v>
      </c>
      <c r="C77" t="s">
        <v>129</v>
      </c>
      <c r="D77">
        <v>18</v>
      </c>
      <c r="H77" s="2">
        <f>SUM(D77:G77)</f>
        <v>18</v>
      </c>
    </row>
    <row r="78" spans="1:8" ht="15.75">
      <c r="A78" s="2" t="s">
        <v>10</v>
      </c>
      <c r="B78" s="1" t="s">
        <v>137</v>
      </c>
      <c r="C78" t="s">
        <v>131</v>
      </c>
      <c r="G78">
        <v>16</v>
      </c>
      <c r="H78" s="2">
        <f>+G78</f>
        <v>16</v>
      </c>
    </row>
    <row r="79" spans="1:8" ht="15.75">
      <c r="A79" s="2" t="s">
        <v>11</v>
      </c>
      <c r="B79" s="1" t="s">
        <v>75</v>
      </c>
      <c r="C79" t="s">
        <v>129</v>
      </c>
      <c r="D79">
        <v>14</v>
      </c>
      <c r="H79" s="2">
        <f>SUM(D79:G79)</f>
        <v>14</v>
      </c>
    </row>
    <row r="80" spans="1:8" ht="15.75">
      <c r="A80" s="2" t="s">
        <v>115</v>
      </c>
      <c r="B80" s="1" t="s">
        <v>138</v>
      </c>
      <c r="C80" t="s">
        <v>131</v>
      </c>
      <c r="G80">
        <v>14</v>
      </c>
      <c r="H80" s="2">
        <f>+G80</f>
        <v>14</v>
      </c>
    </row>
    <row r="82" spans="1:8" s="3" customFormat="1" ht="15.75">
      <c r="A82" s="2"/>
      <c r="B82" s="2" t="s">
        <v>78</v>
      </c>
      <c r="C82" s="2"/>
      <c r="H82" s="2"/>
    </row>
    <row r="83" spans="1:8" s="5" customFormat="1" ht="15.75">
      <c r="A83" s="4" t="s">
        <v>0</v>
      </c>
      <c r="B83" s="5" t="s">
        <v>81</v>
      </c>
      <c r="C83" s="5" t="s">
        <v>127</v>
      </c>
      <c r="D83" s="5">
        <v>30</v>
      </c>
      <c r="E83" s="5">
        <v>40</v>
      </c>
      <c r="F83" s="5">
        <v>50</v>
      </c>
      <c r="G83" s="5">
        <v>50</v>
      </c>
      <c r="H83" s="4">
        <f>SUM(D83:G83)</f>
        <v>170</v>
      </c>
    </row>
    <row r="84" spans="1:8" s="5" customFormat="1" ht="15.75">
      <c r="A84" s="4" t="s">
        <v>0</v>
      </c>
      <c r="B84" s="5" t="s">
        <v>80</v>
      </c>
      <c r="C84" s="5" t="s">
        <v>128</v>
      </c>
      <c r="D84" s="5">
        <v>40</v>
      </c>
      <c r="E84" s="5">
        <v>50</v>
      </c>
      <c r="F84" s="5">
        <v>30</v>
      </c>
      <c r="G84" s="5">
        <v>30</v>
      </c>
      <c r="H84" s="4">
        <f>SUM(D84:G84)</f>
        <v>150</v>
      </c>
    </row>
    <row r="85" spans="1:8" s="5" customFormat="1" ht="15.75">
      <c r="A85" s="4" t="s">
        <v>2</v>
      </c>
      <c r="B85" s="5" t="s">
        <v>79</v>
      </c>
      <c r="C85" s="5" t="s">
        <v>125</v>
      </c>
      <c r="D85" s="5">
        <v>50</v>
      </c>
      <c r="F85" s="5">
        <v>40</v>
      </c>
      <c r="G85" s="5">
        <v>40</v>
      </c>
      <c r="H85" s="4">
        <f>SUM(D85:G85)</f>
        <v>130</v>
      </c>
    </row>
    <row r="86" spans="1:8" s="1" customFormat="1" ht="15.75">
      <c r="A86" s="2" t="s">
        <v>3</v>
      </c>
      <c r="B86" s="1" t="s">
        <v>85</v>
      </c>
      <c r="C86" s="1" t="s">
        <v>128</v>
      </c>
      <c r="D86" s="1">
        <v>16</v>
      </c>
      <c r="E86" s="1">
        <v>25</v>
      </c>
      <c r="F86" s="1">
        <v>25</v>
      </c>
      <c r="G86" s="1">
        <v>20</v>
      </c>
      <c r="H86" s="2">
        <f>SUM(D86:G86)</f>
        <v>86</v>
      </c>
    </row>
    <row r="87" spans="1:8" s="1" customFormat="1" ht="15.75">
      <c r="A87" s="2" t="s">
        <v>4</v>
      </c>
      <c r="B87" s="1" t="s">
        <v>84</v>
      </c>
      <c r="C87" s="1" t="s">
        <v>128</v>
      </c>
      <c r="D87" s="1">
        <v>18</v>
      </c>
      <c r="E87" s="1">
        <v>30</v>
      </c>
      <c r="G87" s="1">
        <v>18</v>
      </c>
      <c r="H87" s="2">
        <f>SUM(D87:G87)</f>
        <v>66</v>
      </c>
    </row>
    <row r="88" spans="1:8" s="1" customFormat="1" ht="15.75">
      <c r="A88" s="2" t="s">
        <v>5</v>
      </c>
      <c r="B88" s="1" t="s">
        <v>89</v>
      </c>
      <c r="C88" s="1" t="s">
        <v>130</v>
      </c>
      <c r="D88" s="1">
        <v>9</v>
      </c>
      <c r="E88" s="1">
        <v>20</v>
      </c>
      <c r="F88" s="1">
        <v>20</v>
      </c>
      <c r="G88" s="1">
        <v>16</v>
      </c>
      <c r="H88" s="2">
        <f>SUM(D88:G88)</f>
        <v>65</v>
      </c>
    </row>
    <row r="89" spans="1:8" s="1" customFormat="1" ht="15.75">
      <c r="A89" s="2" t="s">
        <v>6</v>
      </c>
      <c r="B89" s="1" t="s">
        <v>82</v>
      </c>
      <c r="C89" s="1" t="s">
        <v>127</v>
      </c>
      <c r="D89" s="1">
        <v>25</v>
      </c>
      <c r="G89" s="1">
        <v>25</v>
      </c>
      <c r="H89" s="2">
        <f>SUM(D89:G89)</f>
        <v>50</v>
      </c>
    </row>
    <row r="90" spans="1:8" s="1" customFormat="1" ht="15.75">
      <c r="A90" s="2" t="s">
        <v>7</v>
      </c>
      <c r="B90" s="1" t="s">
        <v>86</v>
      </c>
      <c r="C90" s="1" t="s">
        <v>135</v>
      </c>
      <c r="D90" s="1">
        <v>14</v>
      </c>
      <c r="F90" s="1">
        <v>16</v>
      </c>
      <c r="G90" s="1">
        <v>14</v>
      </c>
      <c r="H90" s="2">
        <f>SUM(D90:G90)</f>
        <v>44</v>
      </c>
    </row>
    <row r="91" spans="1:8" s="1" customFormat="1" ht="15.75">
      <c r="A91" s="2" t="s">
        <v>8</v>
      </c>
      <c r="B91" s="1" t="s">
        <v>88</v>
      </c>
      <c r="C91" s="1" t="s">
        <v>135</v>
      </c>
      <c r="D91" s="1">
        <v>10</v>
      </c>
      <c r="F91" s="1">
        <v>18</v>
      </c>
      <c r="G91" s="1">
        <v>12</v>
      </c>
      <c r="H91" s="2">
        <f>SUM(D91:G91)</f>
        <v>40</v>
      </c>
    </row>
    <row r="92" spans="1:8" s="1" customFormat="1" ht="15.75">
      <c r="A92" s="2" t="s">
        <v>9</v>
      </c>
      <c r="B92" s="1" t="s">
        <v>87</v>
      </c>
      <c r="C92" s="1" t="s">
        <v>128</v>
      </c>
      <c r="D92" s="1">
        <v>12</v>
      </c>
      <c r="G92" s="1">
        <v>10</v>
      </c>
      <c r="H92" s="2">
        <f>SUM(D92:G92)</f>
        <v>22</v>
      </c>
    </row>
    <row r="93" spans="1:8" s="1" customFormat="1" ht="15.75">
      <c r="A93" s="2" t="s">
        <v>10</v>
      </c>
      <c r="B93" s="1" t="s">
        <v>83</v>
      </c>
      <c r="C93" s="1" t="s">
        <v>127</v>
      </c>
      <c r="D93" s="1">
        <v>20</v>
      </c>
      <c r="H93" s="2">
        <f>SUM(D93:G93)</f>
        <v>20</v>
      </c>
    </row>
    <row r="94" spans="1:8" s="1" customFormat="1" ht="15.75">
      <c r="A94" s="2" t="s">
        <v>11</v>
      </c>
      <c r="B94" s="1" t="s">
        <v>90</v>
      </c>
      <c r="C94" s="1" t="s">
        <v>135</v>
      </c>
      <c r="D94" s="1">
        <v>8</v>
      </c>
      <c r="H94" s="2">
        <f>SUM(D94:G94)</f>
        <v>8</v>
      </c>
    </row>
    <row r="96" spans="1:8" s="3" customFormat="1" ht="15.75">
      <c r="A96" s="2"/>
      <c r="B96" s="2" t="s">
        <v>91</v>
      </c>
      <c r="C96" s="2"/>
      <c r="H96" s="2"/>
    </row>
    <row r="97" spans="1:8" s="6" customFormat="1" ht="15.75">
      <c r="A97" s="4" t="s">
        <v>0</v>
      </c>
      <c r="B97" s="5" t="s">
        <v>93</v>
      </c>
      <c r="C97" s="5" t="s">
        <v>142</v>
      </c>
      <c r="D97" s="5">
        <v>40</v>
      </c>
      <c r="E97" s="5">
        <v>50</v>
      </c>
      <c r="F97" s="5"/>
      <c r="G97" s="5">
        <v>40</v>
      </c>
      <c r="H97" s="4">
        <f>SUM(D97:G97)</f>
        <v>130</v>
      </c>
    </row>
    <row r="98" spans="1:8" s="6" customFormat="1" ht="15.75">
      <c r="A98" s="4" t="s">
        <v>1</v>
      </c>
      <c r="B98" s="5" t="s">
        <v>94</v>
      </c>
      <c r="C98" s="5" t="s">
        <v>128</v>
      </c>
      <c r="D98" s="5">
        <v>30</v>
      </c>
      <c r="E98" s="5"/>
      <c r="F98" s="5">
        <v>30</v>
      </c>
      <c r="G98" s="5">
        <v>50</v>
      </c>
      <c r="H98" s="4">
        <f>SUM(D98:G98)</f>
        <v>110</v>
      </c>
    </row>
    <row r="99" spans="1:8" s="5" customFormat="1" ht="15.75">
      <c r="A99" s="4" t="s">
        <v>2</v>
      </c>
      <c r="B99" s="5" t="s">
        <v>101</v>
      </c>
      <c r="C99" s="5" t="s">
        <v>128</v>
      </c>
      <c r="E99" s="5">
        <v>40</v>
      </c>
      <c r="F99" s="5">
        <v>40</v>
      </c>
      <c r="G99" s="5">
        <v>18</v>
      </c>
      <c r="H99" s="4">
        <f>SUM(D99:G99)</f>
        <v>98</v>
      </c>
    </row>
    <row r="100" spans="1:8" s="1" customFormat="1" ht="15.75">
      <c r="A100" s="2" t="s">
        <v>3</v>
      </c>
      <c r="B100" s="1" t="s">
        <v>98</v>
      </c>
      <c r="C100" s="1" t="s">
        <v>125</v>
      </c>
      <c r="D100" s="1">
        <v>16</v>
      </c>
      <c r="E100" s="1">
        <v>30</v>
      </c>
      <c r="F100" s="1">
        <v>18</v>
      </c>
      <c r="G100" s="1">
        <v>25</v>
      </c>
      <c r="H100" s="2">
        <f>SUM(D100:G100)</f>
        <v>89</v>
      </c>
    </row>
    <row r="101" spans="1:8" s="1" customFormat="1" ht="15.75">
      <c r="A101" s="2" t="s">
        <v>4</v>
      </c>
      <c r="B101" s="1" t="s">
        <v>95</v>
      </c>
      <c r="C101" s="1" t="s">
        <v>128</v>
      </c>
      <c r="D101" s="1">
        <v>25</v>
      </c>
      <c r="E101" s="1">
        <v>25</v>
      </c>
      <c r="G101" s="1">
        <v>20</v>
      </c>
      <c r="H101" s="2">
        <f>SUM(D101:G101)</f>
        <v>70</v>
      </c>
    </row>
    <row r="102" spans="1:8" s="1" customFormat="1" ht="15.75">
      <c r="A102" s="2" t="s">
        <v>4</v>
      </c>
      <c r="B102" s="1" t="s">
        <v>92</v>
      </c>
      <c r="C102" s="1" t="s">
        <v>128</v>
      </c>
      <c r="D102" s="1">
        <v>50</v>
      </c>
      <c r="H102" s="2">
        <f>SUM(D102:G102)</f>
        <v>50</v>
      </c>
    </row>
    <row r="103" spans="1:8" s="1" customFormat="1" ht="15.75">
      <c r="A103" s="2" t="s">
        <v>4</v>
      </c>
      <c r="B103" s="1" t="s">
        <v>102</v>
      </c>
      <c r="C103" s="1" t="s">
        <v>125</v>
      </c>
      <c r="F103" s="1">
        <v>50</v>
      </c>
      <c r="H103" s="2">
        <f>SUM(D103:G103)</f>
        <v>50</v>
      </c>
    </row>
    <row r="104" spans="1:8" s="1" customFormat="1" ht="15.75">
      <c r="A104" s="2" t="s">
        <v>7</v>
      </c>
      <c r="B104" s="1" t="s">
        <v>96</v>
      </c>
      <c r="C104" s="1" t="s">
        <v>130</v>
      </c>
      <c r="D104" s="1">
        <v>20</v>
      </c>
      <c r="E104" s="1">
        <v>20</v>
      </c>
      <c r="H104" s="2">
        <f>SUM(D104:G104)</f>
        <v>40</v>
      </c>
    </row>
    <row r="105" spans="1:8" s="1" customFormat="1" ht="15.75">
      <c r="A105" s="2" t="s">
        <v>8</v>
      </c>
      <c r="B105" s="1" t="s">
        <v>116</v>
      </c>
      <c r="C105" s="1" t="s">
        <v>129</v>
      </c>
      <c r="D105" s="1">
        <v>14</v>
      </c>
      <c r="F105" s="1">
        <v>20</v>
      </c>
      <c r="H105" s="2">
        <f>SUM(D105:G105)</f>
        <v>34</v>
      </c>
    </row>
    <row r="106" spans="1:8" s="1" customFormat="1" ht="15.75">
      <c r="A106" s="2" t="s">
        <v>9</v>
      </c>
      <c r="B106" s="1" t="s">
        <v>140</v>
      </c>
      <c r="C106" s="1" t="s">
        <v>128</v>
      </c>
      <c r="G106" s="1">
        <v>30</v>
      </c>
      <c r="H106" s="2">
        <f>+G106</f>
        <v>30</v>
      </c>
    </row>
    <row r="107" spans="1:8" s="1" customFormat="1" ht="15.75">
      <c r="A107" s="2" t="s">
        <v>10</v>
      </c>
      <c r="B107" s="1" t="s">
        <v>103</v>
      </c>
      <c r="C107" s="1" t="s">
        <v>125</v>
      </c>
      <c r="F107" s="1">
        <v>25</v>
      </c>
      <c r="H107" s="2">
        <f>SUM(D107:G107)</f>
        <v>25</v>
      </c>
    </row>
    <row r="108" spans="1:8" s="1" customFormat="1" ht="15.75">
      <c r="A108" s="2" t="s">
        <v>11</v>
      </c>
      <c r="B108" s="1" t="s">
        <v>97</v>
      </c>
      <c r="C108" s="1" t="s">
        <v>135</v>
      </c>
      <c r="D108" s="1">
        <v>18</v>
      </c>
      <c r="H108" s="2">
        <f>SUM(D108:G108)</f>
        <v>18</v>
      </c>
    </row>
    <row r="109" spans="1:8" s="1" customFormat="1" ht="15.75">
      <c r="A109" s="2" t="s">
        <v>115</v>
      </c>
      <c r="B109" s="1" t="s">
        <v>141</v>
      </c>
      <c r="C109" s="1" t="s">
        <v>129</v>
      </c>
      <c r="G109" s="1">
        <v>16</v>
      </c>
      <c r="H109" s="2">
        <f>+G109</f>
        <v>16</v>
      </c>
    </row>
    <row r="110" spans="1:8" s="1" customFormat="1" ht="15.75">
      <c r="A110" s="2" t="s">
        <v>139</v>
      </c>
      <c r="B110" s="1" t="s">
        <v>99</v>
      </c>
      <c r="C110" s="1" t="s">
        <v>133</v>
      </c>
      <c r="D110" s="1">
        <v>12</v>
      </c>
      <c r="H110" s="2">
        <f>SUM(D110:G110)</f>
        <v>12</v>
      </c>
    </row>
    <row r="111" spans="1:8" s="1" customFormat="1" ht="15.75">
      <c r="A111" s="2" t="s">
        <v>123</v>
      </c>
      <c r="B111" s="1" t="s">
        <v>100</v>
      </c>
      <c r="C111" s="1" t="s">
        <v>135</v>
      </c>
      <c r="D111" s="1">
        <v>10</v>
      </c>
      <c r="H111" s="2">
        <f>SUM(D111:G111)</f>
        <v>10</v>
      </c>
    </row>
    <row r="113" spans="1:8" s="3" customFormat="1" ht="15.75">
      <c r="A113" s="2"/>
      <c r="B113" s="2" t="s">
        <v>104</v>
      </c>
      <c r="C113" s="2"/>
      <c r="H113" s="2"/>
    </row>
    <row r="114" spans="1:8" s="5" customFormat="1" ht="15.75">
      <c r="A114" s="4" t="s">
        <v>0</v>
      </c>
      <c r="B114" s="5" t="s">
        <v>105</v>
      </c>
      <c r="C114" s="5" t="s">
        <v>128</v>
      </c>
      <c r="D114" s="5">
        <v>50</v>
      </c>
      <c r="F114" s="5">
        <v>40</v>
      </c>
      <c r="G114" s="5">
        <v>40</v>
      </c>
      <c r="H114" s="4">
        <f>SUM(D114:G114)</f>
        <v>130</v>
      </c>
    </row>
    <row r="115" spans="1:8" s="5" customFormat="1" ht="15.75">
      <c r="A115" s="4" t="s">
        <v>0</v>
      </c>
      <c r="B115" s="5" t="s">
        <v>108</v>
      </c>
      <c r="C115" s="5" t="s">
        <v>125</v>
      </c>
      <c r="D115" s="5">
        <v>25</v>
      </c>
      <c r="E115" s="5">
        <v>50</v>
      </c>
      <c r="F115" s="5">
        <v>20</v>
      </c>
      <c r="G115" s="5">
        <v>30</v>
      </c>
      <c r="H115" s="4">
        <f>SUM(D115:G115)</f>
        <v>125</v>
      </c>
    </row>
    <row r="116" spans="1:8" s="5" customFormat="1" ht="15.75">
      <c r="A116" s="4" t="s">
        <v>2</v>
      </c>
      <c r="B116" s="5" t="s">
        <v>107</v>
      </c>
      <c r="C116" s="5" t="s">
        <v>125</v>
      </c>
      <c r="D116" s="5">
        <v>30</v>
      </c>
      <c r="E116" s="5">
        <v>40</v>
      </c>
      <c r="F116" s="5">
        <v>25</v>
      </c>
      <c r="G116" s="5">
        <v>20</v>
      </c>
      <c r="H116" s="4">
        <f>SUM(D116:G116)</f>
        <v>115</v>
      </c>
    </row>
    <row r="117" spans="1:8" ht="15.75">
      <c r="A117" s="2" t="s">
        <v>3</v>
      </c>
      <c r="B117" s="1" t="s">
        <v>114</v>
      </c>
      <c r="C117" t="s">
        <v>125</v>
      </c>
      <c r="F117">
        <v>50</v>
      </c>
      <c r="G117">
        <v>50</v>
      </c>
      <c r="H117" s="2">
        <f>SUM(D117:G117)</f>
        <v>100</v>
      </c>
    </row>
    <row r="118" spans="1:8" ht="15.75">
      <c r="A118" s="2" t="s">
        <v>4</v>
      </c>
      <c r="B118" s="1" t="s">
        <v>106</v>
      </c>
      <c r="C118" t="s">
        <v>127</v>
      </c>
      <c r="D118">
        <v>40</v>
      </c>
      <c r="F118">
        <v>30</v>
      </c>
      <c r="G118">
        <v>25</v>
      </c>
      <c r="H118" s="2">
        <f>SUM(D118:G118)</f>
        <v>95</v>
      </c>
    </row>
    <row r="119" spans="1:8" ht="15.75">
      <c r="A119" s="2" t="s">
        <v>5</v>
      </c>
      <c r="B119" s="1" t="s">
        <v>110</v>
      </c>
      <c r="C119" t="s">
        <v>135</v>
      </c>
      <c r="D119">
        <v>18</v>
      </c>
      <c r="E119">
        <v>30</v>
      </c>
      <c r="F119">
        <v>18</v>
      </c>
      <c r="H119" s="2">
        <f>SUM(D119:G119)</f>
        <v>66</v>
      </c>
    </row>
    <row r="120" spans="1:8" ht="15.75">
      <c r="A120" s="2" t="s">
        <v>6</v>
      </c>
      <c r="B120" s="1" t="s">
        <v>109</v>
      </c>
      <c r="C120" t="s">
        <v>125</v>
      </c>
      <c r="D120">
        <v>20</v>
      </c>
      <c r="F120">
        <v>16</v>
      </c>
      <c r="H120" s="2">
        <f>SUM(D120:G120)</f>
        <v>36</v>
      </c>
    </row>
    <row r="121" spans="1:8" ht="15.75">
      <c r="A121" s="2" t="s">
        <v>7</v>
      </c>
      <c r="B121" s="1" t="s">
        <v>111</v>
      </c>
      <c r="C121" t="s">
        <v>133</v>
      </c>
      <c r="D121">
        <v>16</v>
      </c>
      <c r="H121" s="2">
        <f>SUM(D121:G121)</f>
        <v>16</v>
      </c>
    </row>
    <row r="122" spans="1:8" ht="15.75">
      <c r="A122" s="2" t="s">
        <v>8</v>
      </c>
      <c r="B122" s="1" t="s">
        <v>112</v>
      </c>
      <c r="C122" t="s">
        <v>142</v>
      </c>
      <c r="D122">
        <v>14</v>
      </c>
      <c r="H122" s="2">
        <f>SUM(D122:G122)</f>
        <v>14</v>
      </c>
    </row>
    <row r="123" spans="1:8" ht="15.75">
      <c r="A123" s="2" t="s">
        <v>9</v>
      </c>
      <c r="B123" s="1" t="s">
        <v>113</v>
      </c>
      <c r="C123" t="s">
        <v>142</v>
      </c>
      <c r="D123">
        <v>12</v>
      </c>
      <c r="H123" s="2">
        <f>SUM(D123:G123)</f>
        <v>12</v>
      </c>
    </row>
    <row r="125" ht="15.75">
      <c r="B125" s="2" t="s">
        <v>143</v>
      </c>
    </row>
    <row r="126" spans="1:8" ht="15.75">
      <c r="A126" s="2" t="s">
        <v>0</v>
      </c>
      <c r="C126" s="1" t="s">
        <v>128</v>
      </c>
      <c r="H126" s="2">
        <f>+H11+H12+H17+H24+H32+H39+H48+H58+H63+H72+H75+H84+H86+H87+H92+H98+H99+H101+H102+H106+H114</f>
        <v>1940</v>
      </c>
    </row>
    <row r="127" spans="1:8" ht="15.75">
      <c r="A127" s="2" t="s">
        <v>1</v>
      </c>
      <c r="C127" s="1" t="s">
        <v>125</v>
      </c>
      <c r="H127" s="2">
        <f>+H4+H7+H15+H33+H38+H42+H52+H68+H71+H73+H85+H100+H103+H107+H115+H116+H117+H120</f>
        <v>1392</v>
      </c>
    </row>
    <row r="128" spans="1:8" ht="15.75">
      <c r="A128" s="2" t="s">
        <v>2</v>
      </c>
      <c r="C128" s="1" t="s">
        <v>129</v>
      </c>
      <c r="H128" s="2">
        <f>+H13+H26+H31+H34+H44+H49+H55+H64+H69+H74+H76+H77+H79+H105+H109</f>
        <v>883</v>
      </c>
    </row>
    <row r="129" spans="1:8" ht="15.75">
      <c r="A129" s="2" t="s">
        <v>3</v>
      </c>
      <c r="C129" s="1" t="s">
        <v>130</v>
      </c>
      <c r="H129" s="2">
        <f>+H14+H23+H25+H35+H47+H60+H70+H88+H104</f>
        <v>791</v>
      </c>
    </row>
    <row r="130" spans="1:8" ht="15.75">
      <c r="A130" s="2" t="s">
        <v>4</v>
      </c>
      <c r="C130" s="1" t="s">
        <v>127</v>
      </c>
      <c r="H130" s="2">
        <f>+H8+H36+H37+H40+H62+H83+H89+H93+H118</f>
        <v>580</v>
      </c>
    </row>
    <row r="131" spans="1:8" ht="15.75">
      <c r="A131" s="2" t="s">
        <v>5</v>
      </c>
      <c r="C131" s="1" t="s">
        <v>135</v>
      </c>
      <c r="H131" s="2">
        <f>+H59+H61+H65+H90+H91+H94+H108+H111+H119</f>
        <v>427</v>
      </c>
    </row>
    <row r="132" spans="1:8" ht="15.75">
      <c r="A132" s="2" t="s">
        <v>6</v>
      </c>
      <c r="C132" s="1" t="s">
        <v>131</v>
      </c>
      <c r="H132" s="2">
        <f>+H21+H28+H51+H80+H78</f>
        <v>280</v>
      </c>
    </row>
    <row r="133" spans="1:8" ht="15.75">
      <c r="A133" s="2" t="s">
        <v>7</v>
      </c>
      <c r="C133" t="s">
        <v>126</v>
      </c>
      <c r="H133" s="2">
        <f>+H5+H6+H16+H18+H41+H43+H53+H54</f>
        <v>277</v>
      </c>
    </row>
    <row r="134" spans="1:8" ht="15.75">
      <c r="A134" s="2" t="s">
        <v>8</v>
      </c>
      <c r="C134" s="1" t="s">
        <v>132</v>
      </c>
      <c r="H134" s="2">
        <f>+H22+H50</f>
        <v>245</v>
      </c>
    </row>
    <row r="135" spans="1:8" ht="15.75">
      <c r="A135" s="2" t="s">
        <v>9</v>
      </c>
      <c r="C135" s="1" t="s">
        <v>142</v>
      </c>
      <c r="H135" s="2">
        <f>+H97+H122+H123</f>
        <v>156</v>
      </c>
    </row>
    <row r="136" spans="1:8" ht="15.75">
      <c r="A136" s="2" t="s">
        <v>10</v>
      </c>
      <c r="C136" s="1" t="s">
        <v>133</v>
      </c>
      <c r="H136" s="2">
        <f>+H27+H110+H121</f>
        <v>78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</dc:creator>
  <cp:keywords/>
  <dc:description/>
  <cp:lastModifiedBy>Jani</cp:lastModifiedBy>
  <dcterms:created xsi:type="dcterms:W3CDTF">2017-03-20T08:45:02Z</dcterms:created>
  <dcterms:modified xsi:type="dcterms:W3CDTF">2017-04-05T16:17:19Z</dcterms:modified>
  <cp:category/>
  <cp:version/>
  <cp:contentType/>
  <cp:contentStatus/>
</cp:coreProperties>
</file>